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<sst xmlns="http://schemas.openxmlformats.org/spreadsheetml/2006/main" count="40" uniqueCount="40">
  <si>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专业版15.1最新报价方案</t>
  </si>
  <si>
    <t>模块名称</t>
  </si>
  <si>
    <t>价格</t>
  </si>
  <si>
    <t>功能说明</t>
  </si>
  <si>
    <t>财务模块</t>
  </si>
  <si>
    <t>总账系统</t>
  </si>
  <si>
    <t>凭证、总账、明细账、科目余额表
须和报表与分析模块一块购买</t>
  </si>
  <si>
    <t>报表与分析</t>
  </si>
  <si>
    <t>资产负债表、利润表、现金流量表
须和总账系统一块购买</t>
  </si>
  <si>
    <t>固定资产管理系统</t>
  </si>
  <si>
    <t>固定资产卡片管理，自动计提折旧</t>
  </si>
  <si>
    <t>工资管理系统</t>
  </si>
  <si>
    <t>工资自动计算、工资条打印、生成凭证</t>
  </si>
  <si>
    <t>出纳管理</t>
  </si>
  <si>
    <t>现金流水账、银行流水账，自动和总账对账</t>
  </si>
  <si>
    <t>供应链模块</t>
  </si>
  <si>
    <t>采购管理系统</t>
  </si>
  <si>
    <t>采购订单、采购入库、采购发票、采购类报表
依附于仓库管理模块，不能单独购买</t>
  </si>
  <si>
    <t>销售管理系统</t>
  </si>
  <si>
    <t>销售订单、销售出库、销售发票、销售类报表
依附于仓库管理模块，不能单独购买</t>
  </si>
  <si>
    <t>应收应付管理</t>
  </si>
  <si>
    <t>收款单、付款单、核销单、自动生成凭证
依附于采购管理、销售管理，不能单独管理</t>
  </si>
  <si>
    <t>仓存管理系统</t>
  </si>
  <si>
    <t>采购入库、销售出库、领料、成品入库
组装拆卸、盘点单等，须和存货核算一块购买</t>
  </si>
  <si>
    <t>存货核算系统</t>
  </si>
  <si>
    <t>出入库成本核算、自动生成凭证等
依附于仓库管理，不能单独购买</t>
  </si>
  <si>
    <t>生产管理</t>
  </si>
  <si>
    <t>生产任务单、成品入库、在产品管理、
费用分摊，自动计算成本</t>
  </si>
  <si>
    <t>委外管理</t>
  </si>
  <si>
    <t>委托外加工管理，委外成本管理</t>
  </si>
  <si>
    <t>专业版总账包</t>
  </si>
  <si>
    <r>
      <t>总账、报表两个模块，可增加用户</t>
    </r>
    <r>
      <rPr>
        <sz val="12"/>
        <rFont val="宋体"/>
        <family val="0"/>
      </rPr>
      <t>，不可增加模块</t>
    </r>
  </si>
  <si>
    <t>合计</t>
  </si>
  <si>
    <t>折扣</t>
  </si>
  <si>
    <t>金蝶软件濮阳营销服务中心</t>
  </si>
  <si>
    <t>地址：濮阳市振兴路祥龙电脑城4楼402</t>
  </si>
  <si>
    <t>电话：0393-8566236    13030308380</t>
  </si>
  <si>
    <r>
      <t xml:space="preserve">模块价格
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包含一个站点</t>
    </r>
    <r>
      <rPr>
        <b/>
        <sz val="10"/>
        <rFont val="Arial"/>
        <family val="2"/>
      </rPr>
      <t>)</t>
    </r>
  </si>
  <si>
    <r>
      <t xml:space="preserve">增加站点价格
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即用户数量</t>
    </r>
    <r>
      <rPr>
        <b/>
        <sz val="10"/>
        <rFont val="Arial"/>
        <family val="2"/>
      </rPr>
      <t>)</t>
    </r>
  </si>
  <si>
    <t>总站点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</si>
</sst>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90" zoomScaleNormal="90" zoomScalePageLayoutView="0" workbookViewId="0" topLeftCell="A1">
      <selection activeCell="K9" sqref="K9"/>
    </sheetView>
  </sheetViews>
  <sheetFormatPr defaultColWidth="9.00390625" defaultRowHeight="14.25"/>
  <cols>
    <col min="1" max="1" width="9.00390625" style="1" customWidth="1"/>
    <col min="2" max="2" width="17.75390625" style="1" customWidth="1"/>
    <col min="3" max="3" width="14.00390625" style="1" customWidth="1"/>
    <col min="4" max="4" width="14.50390625" style="1" customWidth="1"/>
    <col min="5" max="5" width="5.75390625" style="20" customWidth="1"/>
    <col min="6" max="6" width="10.875" style="20" customWidth="1"/>
    <col min="7" max="7" width="42.00390625" style="1" customWidth="1"/>
    <col min="8" max="16384" width="9.00390625" style="1" customWidth="1"/>
  </cols>
  <sheetData>
    <row r="1" spans="1:7" ht="30.75" customHeight="1">
      <c r="A1" s="27" t="s">
        <v>0</v>
      </c>
      <c r="B1" s="27"/>
      <c r="C1" s="27"/>
      <c r="D1" s="27"/>
      <c r="E1" s="27"/>
      <c r="F1" s="27"/>
      <c r="G1" s="27"/>
    </row>
    <row r="2" spans="1:7" ht="30" customHeight="1">
      <c r="A2" s="2"/>
      <c r="B2" s="3" t="s">
        <v>1</v>
      </c>
      <c r="C2" s="4" t="s">
        <v>37</v>
      </c>
      <c r="D2" s="4" t="s">
        <v>38</v>
      </c>
      <c r="E2" s="4" t="s">
        <v>39</v>
      </c>
      <c r="F2" s="4" t="s">
        <v>2</v>
      </c>
      <c r="G2" s="5" t="s">
        <v>3</v>
      </c>
    </row>
    <row r="3" spans="1:7" ht="30" customHeight="1">
      <c r="A3" s="28" t="s">
        <v>4</v>
      </c>
      <c r="B3" s="6" t="s">
        <v>5</v>
      </c>
      <c r="C3" s="7">
        <v>6100</v>
      </c>
      <c r="D3" s="7">
        <v>2400</v>
      </c>
      <c r="E3" s="8"/>
      <c r="F3" s="9">
        <f>IF(E3&gt;0,C3+(E3-1)*D3,0)</f>
        <v>0</v>
      </c>
      <c r="G3" s="10" t="s">
        <v>6</v>
      </c>
    </row>
    <row r="4" spans="1:7" ht="30" customHeight="1">
      <c r="A4" s="28"/>
      <c r="B4" s="6" t="s">
        <v>7</v>
      </c>
      <c r="C4" s="7">
        <v>3250</v>
      </c>
      <c r="D4" s="7">
        <v>1260</v>
      </c>
      <c r="E4" s="8"/>
      <c r="F4" s="9">
        <f>IF(E4&gt;0,C4+(E4-1)*D4,0)</f>
        <v>0</v>
      </c>
      <c r="G4" s="10" t="s">
        <v>8</v>
      </c>
    </row>
    <row r="5" spans="1:7" ht="30" customHeight="1">
      <c r="A5" s="28"/>
      <c r="B5" s="11" t="s">
        <v>9</v>
      </c>
      <c r="C5" s="12">
        <v>2400</v>
      </c>
      <c r="D5" s="12">
        <v>700</v>
      </c>
      <c r="E5" s="23"/>
      <c r="F5" s="13">
        <f>IF(E5&gt;0,C5+(E5-1)*D5,0)</f>
        <v>0</v>
      </c>
      <c r="G5" s="2" t="s">
        <v>10</v>
      </c>
    </row>
    <row r="6" spans="1:7" ht="30" customHeight="1">
      <c r="A6" s="28"/>
      <c r="B6" s="6" t="s">
        <v>11</v>
      </c>
      <c r="C6" s="7">
        <v>2400</v>
      </c>
      <c r="D6" s="7">
        <v>700</v>
      </c>
      <c r="E6" s="14"/>
      <c r="F6" s="13">
        <f>IF(E6&gt;0,C6+(E6-1)*D6,0)</f>
        <v>0</v>
      </c>
      <c r="G6" s="2" t="s">
        <v>12</v>
      </c>
    </row>
    <row r="7" spans="1:7" ht="30" customHeight="1">
      <c r="A7" s="28"/>
      <c r="B7" s="15" t="s">
        <v>13</v>
      </c>
      <c r="C7" s="7">
        <v>2400</v>
      </c>
      <c r="D7" s="7">
        <v>770</v>
      </c>
      <c r="E7" s="14"/>
      <c r="F7" s="13">
        <f>IF(E7&gt;0,C7+(E7-1)*D7,0)</f>
        <v>0</v>
      </c>
      <c r="G7" s="2" t="s">
        <v>14</v>
      </c>
    </row>
    <row r="8" spans="1:7" ht="34.5" customHeight="1">
      <c r="A8" s="28" t="s">
        <v>15</v>
      </c>
      <c r="B8" s="15" t="s">
        <v>16</v>
      </c>
      <c r="C8" s="7">
        <v>3050</v>
      </c>
      <c r="D8" s="7">
        <v>1260</v>
      </c>
      <c r="E8" s="14"/>
      <c r="F8" s="13">
        <f aca="true" t="shared" si="0" ref="F8:F15">IF(E8&gt;0,C8+(E8-1)*D8,0)</f>
        <v>0</v>
      </c>
      <c r="G8" s="16" t="s">
        <v>17</v>
      </c>
    </row>
    <row r="9" spans="1:7" ht="34.5" customHeight="1">
      <c r="A9" s="28"/>
      <c r="B9" s="6" t="s">
        <v>18</v>
      </c>
      <c r="C9" s="7">
        <v>3050</v>
      </c>
      <c r="D9" s="7">
        <v>1260</v>
      </c>
      <c r="E9" s="14"/>
      <c r="F9" s="13">
        <f t="shared" si="0"/>
        <v>0</v>
      </c>
      <c r="G9" s="16" t="s">
        <v>19</v>
      </c>
    </row>
    <row r="10" spans="1:7" ht="34.5" customHeight="1">
      <c r="A10" s="28"/>
      <c r="B10" s="15" t="s">
        <v>20</v>
      </c>
      <c r="C10" s="7">
        <v>4200</v>
      </c>
      <c r="D10" s="7">
        <v>1900</v>
      </c>
      <c r="E10" s="14"/>
      <c r="F10" s="13">
        <f t="shared" si="0"/>
        <v>0</v>
      </c>
      <c r="G10" s="16" t="s">
        <v>21</v>
      </c>
    </row>
    <row r="11" spans="1:7" ht="34.5" customHeight="1">
      <c r="A11" s="28"/>
      <c r="B11" s="11" t="s">
        <v>22</v>
      </c>
      <c r="C11" s="12">
        <v>4200</v>
      </c>
      <c r="D11" s="12">
        <v>1890</v>
      </c>
      <c r="E11" s="14"/>
      <c r="F11" s="13">
        <f t="shared" si="0"/>
        <v>0</v>
      </c>
      <c r="G11" s="16" t="s">
        <v>23</v>
      </c>
    </row>
    <row r="12" spans="1:7" ht="34.5" customHeight="1">
      <c r="A12" s="28"/>
      <c r="B12" s="11" t="s">
        <v>24</v>
      </c>
      <c r="C12" s="12">
        <v>4600</v>
      </c>
      <c r="D12" s="12">
        <v>1890</v>
      </c>
      <c r="E12" s="14"/>
      <c r="F12" s="13">
        <f t="shared" si="0"/>
        <v>0</v>
      </c>
      <c r="G12" s="16" t="s">
        <v>25</v>
      </c>
    </row>
    <row r="13" spans="1:7" ht="34.5" customHeight="1">
      <c r="A13" s="28"/>
      <c r="B13" s="6" t="s">
        <v>26</v>
      </c>
      <c r="C13" s="7">
        <v>7250</v>
      </c>
      <c r="D13" s="7">
        <v>3050</v>
      </c>
      <c r="E13" s="14"/>
      <c r="F13" s="13">
        <f t="shared" si="0"/>
        <v>0</v>
      </c>
      <c r="G13" s="16" t="s">
        <v>27</v>
      </c>
    </row>
    <row r="14" spans="1:7" ht="21" customHeight="1">
      <c r="A14" s="28"/>
      <c r="B14" s="15" t="s">
        <v>28</v>
      </c>
      <c r="C14" s="7">
        <v>4400</v>
      </c>
      <c r="D14" s="7">
        <v>1260</v>
      </c>
      <c r="E14" s="14"/>
      <c r="F14" s="13">
        <f t="shared" si="0"/>
        <v>0</v>
      </c>
      <c r="G14" s="16" t="s">
        <v>29</v>
      </c>
    </row>
    <row r="15" spans="1:7" ht="30" customHeight="1">
      <c r="A15" s="29" t="s">
        <v>30</v>
      </c>
      <c r="B15" s="29"/>
      <c r="C15" s="7">
        <v>7380</v>
      </c>
      <c r="D15" s="7">
        <v>3680</v>
      </c>
      <c r="E15" s="14"/>
      <c r="F15" s="14">
        <f t="shared" si="0"/>
        <v>0</v>
      </c>
      <c r="G15" s="17" t="s">
        <v>31</v>
      </c>
    </row>
    <row r="16" spans="4:7" s="18" customFormat="1" ht="30" customHeight="1">
      <c r="D16" s="19" t="s">
        <v>32</v>
      </c>
      <c r="E16" s="19"/>
      <c r="F16" s="30">
        <f>SUM(F3:F15)</f>
        <v>0</v>
      </c>
      <c r="G16" s="21"/>
    </row>
    <row r="17" spans="4:7" s="18" customFormat="1" ht="30" customHeight="1">
      <c r="D17" s="19" t="s">
        <v>33</v>
      </c>
      <c r="E17" s="19"/>
      <c r="F17" s="30">
        <f>F16*E17</f>
        <v>0</v>
      </c>
      <c r="G17" s="21"/>
    </row>
    <row r="18" spans="4:7" s="18" customFormat="1" ht="30" customHeight="1">
      <c r="D18" s="19"/>
      <c r="E18" s="19"/>
      <c r="F18" s="19"/>
      <c r="G18" s="21"/>
    </row>
    <row r="19" spans="3:7" s="18" customFormat="1" ht="30" customHeight="1">
      <c r="C19" s="1"/>
      <c r="D19" s="24"/>
      <c r="E19" s="25"/>
      <c r="F19" s="25"/>
      <c r="G19" s="26"/>
    </row>
    <row r="20" spans="3:7" s="18" customFormat="1" ht="30" customHeight="1">
      <c r="C20" s="1"/>
      <c r="D20" s="24"/>
      <c r="E20" s="25"/>
      <c r="F20" s="25"/>
      <c r="G20" s="26"/>
    </row>
    <row r="21" ht="27.75" customHeight="1">
      <c r="B21" s="22" t="s">
        <v>34</v>
      </c>
    </row>
    <row r="22" ht="27.75" customHeight="1">
      <c r="B22" s="22" t="s">
        <v>35</v>
      </c>
    </row>
    <row r="23" ht="27.75" customHeight="1">
      <c r="B23" s="22" t="s">
        <v>36</v>
      </c>
    </row>
  </sheetData>
  <sheetProtection/>
  <mergeCells count="4">
    <mergeCell ref="A1:G1"/>
    <mergeCell ref="A3:A7"/>
    <mergeCell ref="A8:A14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2018-09-12T03:32:53Z</dcterms:created>
  <dcterms:modified xsi:type="dcterms:W3CDTF">2018-11-20T08:48:39Z</dcterms:modified>
  <cp:category/>
  <cp:version/>
  <cp:contentType/>
  <cp:contentStatus/>
</cp:coreProperties>
</file>